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ZESTAWIENIE" sheetId="1" r:id="rId1"/>
    <sheet name="Arkusz2" sheetId="2" r:id="rId2"/>
    <sheet name="Arkusz3" sheetId="3" r:id="rId3"/>
  </sheets>
  <definedNames>
    <definedName name="Excel_BuiltIn_Print_Area" localSheetId="0">'ZESTAWIENIE'!$A$1:$D$26</definedName>
    <definedName name="_xlnm.Print_Area" localSheetId="0">'ZESTAWIENIE'!$A$1:$I$32</definedName>
  </definedNames>
  <calcPr fullCalcOnLoad="1"/>
</workbook>
</file>

<file path=xl/sharedStrings.xml><?xml version="1.0" encoding="utf-8"?>
<sst xmlns="http://schemas.openxmlformats.org/spreadsheetml/2006/main" count="36" uniqueCount="24">
  <si>
    <t>Lp.</t>
  </si>
  <si>
    <t>Załącznik nr 2 do publicznego konkursu ofert</t>
  </si>
  <si>
    <t xml:space="preserve">Nazwa firmy: </t>
  </si>
  <si>
    <t xml:space="preserve">Adres firmy: </t>
  </si>
  <si>
    <t>Numer kontaktowy:                                                                 adres e-mail:</t>
  </si>
  <si>
    <t>VAT (%)</t>
  </si>
  <si>
    <t>Formularz cenowy
zakup paliw płynnych i adblue w systemie bezgotówkowym na potrzeby Miasta Konina i OSP w 2024 r.</t>
  </si>
  <si>
    <t>Rodzaj paliwa</t>
  </si>
  <si>
    <t>Cena netto za 1l bez rabatu*</t>
  </si>
  <si>
    <t>Cena brutto za 1l bez rabatu*</t>
  </si>
  <si>
    <t>Rabat (%)</t>
  </si>
  <si>
    <t>Cena netto z rabatem</t>
  </si>
  <si>
    <t>Cena brutto z rabatem</t>
  </si>
  <si>
    <t>Olej napędowy (ON)</t>
  </si>
  <si>
    <t>Benzyna silnikowa (95)</t>
  </si>
  <si>
    <t>AdBlue (pojemnik 5-litrowy)</t>
  </si>
  <si>
    <t>Szacowana ilość paliwa (litry)/adblue (sztuki)</t>
  </si>
  <si>
    <t>CZĘŚĆ  I ZAMÓWIENIA</t>
  </si>
  <si>
    <t>CZĘŚĆ  II ZAMÓWIENIA</t>
  </si>
  <si>
    <t>*UWAGA! Należy przyjąć obowiązującą cenę paliwa w dniu sporządzania oferty</t>
  </si>
  <si>
    <r>
      <t xml:space="preserve">Razem szacowana wartość zamówienia podstawowego (1+2)
w okresie 02.01.2024 r. - 31.12.2024 r. = ……...........………………zł netto, tj. ……...................………. zł* brutto
Wartość zamówienia z opcją (+ 15% do zamówienia podstawowego) …….………...............zł netto, tj. ..........................……zł* brutto
</t>
    </r>
    <r>
      <rPr>
        <i/>
        <sz val="11"/>
        <color indexed="63"/>
        <rFont val="Calibri"/>
        <family val="2"/>
      </rPr>
      <t>* z dokładnością do dwóch miejsc po przecinku</t>
    </r>
  </si>
  <si>
    <t xml:space="preserve">Uwaga!
W przypadku, jeśli Wykonawca przyjął do obliczenia cen zamówienia stawkę podatku od towarów i usług (VAT) inną niż podstawowa (23%), powinien wskazać, z czego wynika (podać podstawę prawną lub stosowne dokumenty). </t>
  </si>
  <si>
    <t>Oświadczam, że do kalkulacji powyższego wynagrodzenia przyjęłam/ąłem co najmniej minimalne wynagrodzenie za pracę / minimalną stawkę godzinową, obowiązujące/ą w okresie realizacji umowy, zgodnie z ustawą z dnia 10 października 2002 r. o minimalnym wynagrodzeniu za pracę.</t>
  </si>
  <si>
    <t xml:space="preserve">
              ………………………………………………………                                                     ……………………………………………………………
                            /Miejscowość, data /                                                                                  / podpis Wykonawcy/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</si>
</sst>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zł&quot;"/>
    <numFmt numFmtId="165" formatCode="#,##0.00\ [$zł-415];[Red]\-#,##0.00\ [$zł-415]"/>
    <numFmt numFmtId="166" formatCode="d/mm/yyyy"/>
    <numFmt numFmtId="167" formatCode="#,##0.00\ &quot;zł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\ &quot;zł&quot;"/>
  </numFmts>
  <fonts count="50">
    <font>
      <sz val="11"/>
      <color indexed="63"/>
      <name val="Calibri"/>
      <family val="2"/>
    </font>
    <font>
      <sz val="10"/>
      <name val="Arial"/>
      <family val="0"/>
    </font>
    <font>
      <u val="single"/>
      <sz val="11"/>
      <color indexed="30"/>
      <name val="Calibri"/>
      <family val="2"/>
    </font>
    <font>
      <b/>
      <sz val="13"/>
      <color indexed="63"/>
      <name val="Calibri"/>
      <family val="2"/>
    </font>
    <font>
      <sz val="10"/>
      <color indexed="63"/>
      <name val="Calibri"/>
      <family val="2"/>
    </font>
    <font>
      <b/>
      <sz val="10"/>
      <color indexed="63"/>
      <name val="Calibri"/>
      <family val="2"/>
    </font>
    <font>
      <b/>
      <sz val="12"/>
      <color indexed="63"/>
      <name val="Calibri"/>
      <family val="2"/>
    </font>
    <font>
      <b/>
      <sz val="11"/>
      <color indexed="63"/>
      <name val="Calibri"/>
      <family val="2"/>
    </font>
    <font>
      <b/>
      <sz val="14"/>
      <color indexed="63"/>
      <name val="Calibri"/>
      <family val="2"/>
    </font>
    <font>
      <sz val="12"/>
      <color indexed="63"/>
      <name val="Calibri"/>
      <family val="2"/>
    </font>
    <font>
      <sz val="11"/>
      <color indexed="63"/>
      <name val="Open Sans"/>
      <family val="2"/>
    </font>
    <font>
      <sz val="10"/>
      <color indexed="63"/>
      <name val="Open Sans"/>
      <family val="2"/>
    </font>
    <font>
      <i/>
      <sz val="11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4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4"/>
      <color rgb="FF33333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1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165" fontId="3" fillId="6" borderId="10" xfId="0" applyNumberFormat="1" applyFont="1" applyFill="1" applyBorder="1" applyAlignment="1">
      <alignment/>
    </xf>
    <xf numFmtId="165" fontId="4" fillId="0" borderId="11" xfId="0" applyNumberFormat="1" applyFont="1" applyBorder="1" applyAlignment="1">
      <alignment/>
    </xf>
    <xf numFmtId="165" fontId="6" fillId="6" borderId="10" xfId="0" applyNumberFormat="1" applyFont="1" applyFill="1" applyBorder="1" applyAlignment="1">
      <alignment/>
    </xf>
    <xf numFmtId="10" fontId="4" fillId="0" borderId="10" xfId="0" applyNumberFormat="1" applyFont="1" applyBorder="1" applyAlignment="1">
      <alignment/>
    </xf>
    <xf numFmtId="10" fontId="4" fillId="0" borderId="11" xfId="0" applyNumberFormat="1" applyFont="1" applyBorder="1" applyAlignment="1">
      <alignment/>
    </xf>
    <xf numFmtId="167" fontId="4" fillId="0" borderId="1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5" fillId="34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 wrapText="1"/>
    </xf>
    <xf numFmtId="0" fontId="5" fillId="35" borderId="12" xfId="0" applyFont="1" applyFill="1" applyBorder="1" applyAlignment="1">
      <alignment horizontal="center" wrapText="1"/>
    </xf>
    <xf numFmtId="164" fontId="7" fillId="36" borderId="13" xfId="0" applyNumberFormat="1" applyFont="1" applyFill="1" applyBorder="1" applyAlignment="1">
      <alignment horizontal="center" wrapText="1"/>
    </xf>
    <xf numFmtId="0" fontId="7" fillId="36" borderId="13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167" fontId="4" fillId="0" borderId="11" xfId="0" applyNumberFormat="1" applyFont="1" applyBorder="1" applyAlignment="1">
      <alignment/>
    </xf>
    <xf numFmtId="164" fontId="7" fillId="36" borderId="10" xfId="0" applyNumberFormat="1" applyFont="1" applyFill="1" applyBorder="1" applyAlignment="1">
      <alignment horizontal="center" wrapText="1"/>
    </xf>
    <xf numFmtId="0" fontId="7" fillId="36" borderId="14" xfId="0" applyFont="1" applyFill="1" applyBorder="1" applyAlignment="1">
      <alignment horizontal="center" wrapText="1"/>
    </xf>
    <xf numFmtId="0" fontId="4" fillId="0" borderId="12" xfId="0" applyFont="1" applyBorder="1" applyAlignment="1">
      <alignment/>
    </xf>
    <xf numFmtId="0" fontId="4" fillId="0" borderId="12" xfId="0" applyNumberFormat="1" applyFont="1" applyBorder="1" applyAlignment="1">
      <alignment/>
    </xf>
    <xf numFmtId="167" fontId="4" fillId="0" borderId="15" xfId="0" applyNumberFormat="1" applyFont="1" applyBorder="1" applyAlignment="1">
      <alignment horizontal="center"/>
    </xf>
    <xf numFmtId="0" fontId="5" fillId="33" borderId="16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vertical="center" wrapText="1"/>
    </xf>
    <xf numFmtId="0" fontId="4" fillId="0" borderId="17" xfId="0" applyFont="1" applyBorder="1" applyAlignment="1">
      <alignment/>
    </xf>
    <xf numFmtId="167" fontId="4" fillId="0" borderId="18" xfId="0" applyNumberFormat="1" applyFont="1" applyBorder="1" applyAlignment="1">
      <alignment horizontal="center"/>
    </xf>
    <xf numFmtId="0" fontId="10" fillId="0" borderId="19" xfId="0" applyFont="1" applyBorder="1" applyAlignment="1">
      <alignment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0" xfId="0" applyBorder="1" applyAlignment="1">
      <alignment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0" fillId="0" borderId="0" xfId="0" applyAlignment="1">
      <alignment/>
    </xf>
    <xf numFmtId="0" fontId="49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0C2C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zoomScalePageLayoutView="0" workbookViewId="0" topLeftCell="A1">
      <selection activeCell="M16" sqref="M16"/>
    </sheetView>
  </sheetViews>
  <sheetFormatPr defaultColWidth="8.7109375" defaultRowHeight="15"/>
  <cols>
    <col min="1" max="1" width="6.421875" style="0" customWidth="1"/>
    <col min="2" max="2" width="43.8515625" style="1" customWidth="1"/>
    <col min="3" max="3" width="13.7109375" style="0" customWidth="1"/>
    <col min="4" max="4" width="14.7109375" style="0" customWidth="1"/>
    <col min="5" max="5" width="12.421875" style="0" customWidth="1"/>
    <col min="6" max="6" width="13.8515625" style="0" customWidth="1"/>
    <col min="7" max="7" width="11.28125" style="0" bestFit="1" customWidth="1"/>
    <col min="8" max="8" width="18.00390625" style="0" customWidth="1"/>
    <col min="9" max="9" width="20.57421875" style="0" customWidth="1"/>
    <col min="10" max="12" width="8.7109375" style="0" customWidth="1"/>
    <col min="13" max="13" width="11.00390625" style="0" customWidth="1"/>
    <col min="14" max="14" width="10.57421875" style="0" customWidth="1"/>
  </cols>
  <sheetData>
    <row r="1" ht="19.5" customHeight="1">
      <c r="B1" s="31" t="s">
        <v>1</v>
      </c>
    </row>
    <row r="2" ht="15">
      <c r="B2" s="31"/>
    </row>
    <row r="3" spans="2:8" ht="27.75" customHeight="1">
      <c r="B3" s="38" t="s">
        <v>6</v>
      </c>
      <c r="C3" s="38"/>
      <c r="D3" s="38"/>
      <c r="E3" s="37"/>
      <c r="F3" s="37"/>
      <c r="G3" s="35"/>
      <c r="H3" s="35"/>
    </row>
    <row r="4" spans="2:8" ht="27" customHeight="1">
      <c r="B4" s="38"/>
      <c r="C4" s="38"/>
      <c r="D4" s="38"/>
      <c r="E4" s="37"/>
      <c r="F4" s="37"/>
      <c r="G4" s="35"/>
      <c r="H4" s="35"/>
    </row>
    <row r="5" spans="2:9" ht="27" customHeight="1">
      <c r="B5" s="33" t="s">
        <v>2</v>
      </c>
      <c r="C5" s="34"/>
      <c r="D5" s="34"/>
      <c r="E5" s="34"/>
      <c r="F5" s="34"/>
      <c r="G5" s="34"/>
      <c r="H5" s="34"/>
      <c r="I5" s="34"/>
    </row>
    <row r="6" spans="2:9" ht="27" customHeight="1">
      <c r="B6" s="33" t="s">
        <v>3</v>
      </c>
      <c r="C6" s="34"/>
      <c r="D6" s="34"/>
      <c r="E6" s="34"/>
      <c r="F6" s="34"/>
      <c r="G6" s="34"/>
      <c r="H6" s="34"/>
      <c r="I6" s="34"/>
    </row>
    <row r="7" spans="2:9" ht="27" customHeight="1">
      <c r="B7" s="33" t="s">
        <v>4</v>
      </c>
      <c r="C7" s="34"/>
      <c r="D7" s="34"/>
      <c r="E7" s="34"/>
      <c r="F7" s="34"/>
      <c r="G7" s="34"/>
      <c r="H7" s="34"/>
      <c r="I7" s="34"/>
    </row>
    <row r="9" ht="31.5" customHeight="1">
      <c r="B9" s="10" t="s">
        <v>17</v>
      </c>
    </row>
    <row r="10" spans="1:9" ht="55.5" customHeight="1">
      <c r="A10" s="12" t="s">
        <v>0</v>
      </c>
      <c r="B10" s="24" t="s">
        <v>7</v>
      </c>
      <c r="C10" s="24" t="s">
        <v>16</v>
      </c>
      <c r="D10" s="11" t="s">
        <v>8</v>
      </c>
      <c r="E10" s="13" t="s">
        <v>5</v>
      </c>
      <c r="F10" s="14" t="s">
        <v>9</v>
      </c>
      <c r="G10" s="15" t="s">
        <v>10</v>
      </c>
      <c r="H10" s="15" t="s">
        <v>11</v>
      </c>
      <c r="I10" s="16" t="s">
        <v>12</v>
      </c>
    </row>
    <row r="11" spans="1:9" ht="36.75" customHeight="1">
      <c r="A11" s="21">
        <v>1</v>
      </c>
      <c r="B11" s="25" t="s">
        <v>13</v>
      </c>
      <c r="C11" s="29">
        <v>5000</v>
      </c>
      <c r="D11" s="23">
        <v>0</v>
      </c>
      <c r="E11" s="7">
        <v>0</v>
      </c>
      <c r="F11" s="9">
        <f>D11*E11+D11</f>
        <v>0</v>
      </c>
      <c r="G11" s="8">
        <v>0</v>
      </c>
      <c r="H11" s="5">
        <f>(C11*D11)-(C11*D11*G11)</f>
        <v>0</v>
      </c>
      <c r="I11" s="5">
        <f>(C11*F11)-(C11*F11*G11)</f>
        <v>0</v>
      </c>
    </row>
    <row r="12" spans="1:9" ht="36.75" customHeight="1">
      <c r="A12" s="21">
        <v>2</v>
      </c>
      <c r="B12" s="25" t="s">
        <v>14</v>
      </c>
      <c r="C12" s="29">
        <v>8500</v>
      </c>
      <c r="D12" s="23">
        <v>0</v>
      </c>
      <c r="E12" s="7">
        <v>0</v>
      </c>
      <c r="F12" s="9">
        <f>D12*E12+D12</f>
        <v>0</v>
      </c>
      <c r="G12" s="8">
        <v>0</v>
      </c>
      <c r="H12" s="5">
        <f>(C12*D12)-(C12*D12*G12)</f>
        <v>0</v>
      </c>
      <c r="I12" s="5">
        <f>(C12*F12)-(C12*F12*G12)</f>
        <v>0</v>
      </c>
    </row>
    <row r="13" spans="1:9" ht="36" customHeight="1">
      <c r="A13" s="22">
        <v>3</v>
      </c>
      <c r="B13" s="25" t="s">
        <v>15</v>
      </c>
      <c r="C13" s="29">
        <v>10</v>
      </c>
      <c r="D13" s="23">
        <v>0</v>
      </c>
      <c r="E13" s="7">
        <v>0</v>
      </c>
      <c r="F13" s="9">
        <f>D13*E13+D13</f>
        <v>0</v>
      </c>
      <c r="G13" s="8">
        <v>0</v>
      </c>
      <c r="H13" s="5">
        <f>(C13*D13)-(C13*D13*G13)</f>
        <v>0</v>
      </c>
      <c r="I13" s="5">
        <f>(C13*F13)-(C13*F13*G13)</f>
        <v>0</v>
      </c>
    </row>
    <row r="14" spans="1:9" ht="33.75" customHeight="1">
      <c r="A14" s="32"/>
      <c r="B14" s="32"/>
      <c r="C14" s="2"/>
      <c r="D14" s="2"/>
      <c r="H14" s="6">
        <f>SUM(H11:H13)</f>
        <v>0</v>
      </c>
      <c r="I14" s="4">
        <f>SUM(I11:I13)</f>
        <v>0</v>
      </c>
    </row>
    <row r="16" ht="23.25" customHeight="1">
      <c r="B16" s="10" t="s">
        <v>18</v>
      </c>
    </row>
    <row r="17" spans="1:9" s="17" customFormat="1" ht="54.75" customHeight="1">
      <c r="A17" s="12" t="s">
        <v>0</v>
      </c>
      <c r="B17" s="3" t="s">
        <v>7</v>
      </c>
      <c r="C17" s="3" t="s">
        <v>16</v>
      </c>
      <c r="D17" s="11" t="s">
        <v>8</v>
      </c>
      <c r="E17" s="13" t="s">
        <v>5</v>
      </c>
      <c r="F17" s="13" t="s">
        <v>9</v>
      </c>
      <c r="G17" s="19" t="s">
        <v>10</v>
      </c>
      <c r="H17" s="19" t="s">
        <v>11</v>
      </c>
      <c r="I17" s="20" t="s">
        <v>12</v>
      </c>
    </row>
    <row r="18" spans="1:9" ht="36.75" customHeight="1">
      <c r="A18" s="26">
        <v>1</v>
      </c>
      <c r="B18" s="28" t="s">
        <v>13</v>
      </c>
      <c r="C18" s="30">
        <v>4500</v>
      </c>
      <c r="D18" s="27">
        <v>0</v>
      </c>
      <c r="E18" s="8">
        <v>0</v>
      </c>
      <c r="F18" s="18">
        <f>D18*E18+D18</f>
        <v>0</v>
      </c>
      <c r="G18" s="8">
        <v>0</v>
      </c>
      <c r="H18" s="5">
        <f>(C18*D18)-(C18*D18*G18)</f>
        <v>0</v>
      </c>
      <c r="I18" s="5">
        <f>(C18*F18)-(C18*F18*G18)</f>
        <v>0</v>
      </c>
    </row>
    <row r="19" spans="1:9" ht="36" customHeight="1">
      <c r="A19" s="21">
        <v>2</v>
      </c>
      <c r="B19" s="25" t="s">
        <v>14</v>
      </c>
      <c r="C19" s="29">
        <v>850</v>
      </c>
      <c r="D19" s="23">
        <v>0</v>
      </c>
      <c r="E19" s="7">
        <v>0</v>
      </c>
      <c r="F19" s="9">
        <f>D19*E19+D19</f>
        <v>0</v>
      </c>
      <c r="G19" s="8">
        <v>0</v>
      </c>
      <c r="H19" s="5">
        <f>(C19*D19)-(C19*D19*G19)</f>
        <v>0</v>
      </c>
      <c r="I19" s="5">
        <f>(C19*F19)-(C19*F19*G19)</f>
        <v>0</v>
      </c>
    </row>
    <row r="20" spans="1:9" ht="36.75" customHeight="1">
      <c r="A20" s="22">
        <v>3</v>
      </c>
      <c r="B20" s="25" t="s">
        <v>15</v>
      </c>
      <c r="C20" s="29">
        <v>4</v>
      </c>
      <c r="D20" s="23">
        <v>0</v>
      </c>
      <c r="E20" s="7">
        <v>0</v>
      </c>
      <c r="F20" s="9">
        <f>D20*E20+D20</f>
        <v>0</v>
      </c>
      <c r="G20" s="8">
        <v>0</v>
      </c>
      <c r="H20" s="5">
        <f>(C20*D20)-(C20*D20*G20)</f>
        <v>0</v>
      </c>
      <c r="I20" s="5">
        <f>(C20*F20)-(C20*F20*G20)</f>
        <v>0</v>
      </c>
    </row>
    <row r="21" spans="1:9" ht="36" customHeight="1">
      <c r="A21" s="32"/>
      <c r="B21" s="32"/>
      <c r="C21" s="2"/>
      <c r="D21" s="2"/>
      <c r="H21" s="6">
        <f>SUM(H18:H20)</f>
        <v>0</v>
      </c>
      <c r="I21" s="4">
        <f>SUM(I18:I20)</f>
        <v>0</v>
      </c>
    </row>
    <row r="22" spans="1:6" ht="15">
      <c r="A22" s="35" t="s">
        <v>19</v>
      </c>
      <c r="B22" s="35"/>
      <c r="C22" s="35"/>
      <c r="D22" s="35"/>
      <c r="E22" s="35"/>
      <c r="F22" s="35"/>
    </row>
    <row r="24" ht="23.25" customHeight="1"/>
    <row r="25" spans="2:9" ht="89.25" customHeight="1">
      <c r="B25" s="36" t="s">
        <v>20</v>
      </c>
      <c r="C25" s="37"/>
      <c r="D25" s="37"/>
      <c r="E25" s="37"/>
      <c r="F25" s="37"/>
      <c r="G25" s="37"/>
      <c r="H25" s="37"/>
      <c r="I25" s="35"/>
    </row>
    <row r="28" spans="2:7" ht="60.75" customHeight="1">
      <c r="B28" s="37" t="s">
        <v>21</v>
      </c>
      <c r="C28" s="35"/>
      <c r="D28" s="35"/>
      <c r="E28" s="35"/>
      <c r="F28" s="35"/>
      <c r="G28" s="35"/>
    </row>
    <row r="29" spans="3:8" ht="29.25" customHeight="1">
      <c r="C29" s="37"/>
      <c r="D29" s="37"/>
      <c r="E29" s="37"/>
      <c r="F29" s="37"/>
      <c r="G29" s="37"/>
      <c r="H29" s="37"/>
    </row>
    <row r="30" spans="2:7" ht="60.75" customHeight="1">
      <c r="B30" s="37" t="s">
        <v>22</v>
      </c>
      <c r="C30" s="35"/>
      <c r="D30" s="35"/>
      <c r="E30" s="35"/>
      <c r="F30" s="35"/>
      <c r="G30" s="35"/>
    </row>
    <row r="31" ht="26.25" customHeight="1"/>
    <row r="32" spans="2:7" ht="84.75" customHeight="1">
      <c r="B32" s="37" t="s">
        <v>23</v>
      </c>
      <c r="C32" s="35"/>
      <c r="D32" s="35"/>
      <c r="E32" s="35"/>
      <c r="F32" s="35"/>
      <c r="G32" s="35"/>
    </row>
  </sheetData>
  <sheetProtection selectLockedCells="1" selectUnlockedCells="1"/>
  <mergeCells count="13">
    <mergeCell ref="A22:F22"/>
    <mergeCell ref="B25:I25"/>
    <mergeCell ref="B28:G28"/>
    <mergeCell ref="B30:G30"/>
    <mergeCell ref="B32:G32"/>
    <mergeCell ref="B3:H4"/>
    <mergeCell ref="C29:H29"/>
    <mergeCell ref="B1:B2"/>
    <mergeCell ref="A14:B14"/>
    <mergeCell ref="B5:I5"/>
    <mergeCell ref="B6:I6"/>
    <mergeCell ref="B7:I7"/>
    <mergeCell ref="A21:B21"/>
  </mergeCells>
  <printOptions/>
  <pageMargins left="0.7086614173228347" right="0.7086614173228347" top="0.7480314960629921" bottom="0.7480314960629921" header="0.5118110236220472" footer="0.5118110236220472"/>
  <pageSetup fitToHeight="0" fitToWidth="1" horizontalDpi="300" verticalDpi="3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Marlena Tulejko-Nożewska</dc:creator>
  <cp:keywords/>
  <dc:description/>
  <cp:lastModifiedBy>Katarzyna Łubik</cp:lastModifiedBy>
  <cp:lastPrinted>2023-11-03T11:55:15Z</cp:lastPrinted>
  <dcterms:created xsi:type="dcterms:W3CDTF">2022-05-19T07:55:22Z</dcterms:created>
  <dcterms:modified xsi:type="dcterms:W3CDTF">2023-11-07T07:04:28Z</dcterms:modified>
  <cp:category/>
  <cp:version/>
  <cp:contentType/>
  <cp:contentStatus/>
</cp:coreProperties>
</file>